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<sst xmlns="http://schemas.openxmlformats.org/spreadsheetml/2006/main" count="66" uniqueCount="59">
  <si>
    <t>附表一：</t>
  </si>
  <si>
    <t>2023年新增地方政府债券安排情况表（草案）</t>
  </si>
  <si>
    <t>单位：万元</t>
  </si>
  <si>
    <t>序号</t>
  </si>
  <si>
    <t>项目名称</t>
  </si>
  <si>
    <t>金额</t>
  </si>
  <si>
    <t>小计</t>
  </si>
  <si>
    <t>一般债券</t>
  </si>
  <si>
    <t>专项债券</t>
  </si>
  <si>
    <t>合计</t>
  </si>
  <si>
    <t>林州市长安路道路改造工程（天平大道-鲁班大道）项目</t>
  </si>
  <si>
    <t>林州市林虑河配套基础设施工程</t>
  </si>
  <si>
    <t>林州市2023年度2.89万亩高标准农田建设项目</t>
  </si>
  <si>
    <t>林州市2023年度2.8万亩高标准农田改造提升（示范区）项目</t>
  </si>
  <si>
    <t>林州市2023年度保障小型水库工程安全运行项目</t>
  </si>
  <si>
    <t>龙头山村棚改项目</t>
  </si>
  <si>
    <t>龙头山村、石家壑村棚改项目</t>
  </si>
  <si>
    <t>林州市城乡供水一体化工程</t>
  </si>
  <si>
    <t>林州市黄华镇千瀑沟乡村旅游基础设施建设项目</t>
  </si>
  <si>
    <t>黄华</t>
  </si>
  <si>
    <t>林州市紧密型医共体信息管理平台建设项目</t>
  </si>
  <si>
    <t>林州市人民医院住院楼提质升级改造项目</t>
  </si>
  <si>
    <t>红旗渠经济技术开发区智能装备制造产业园项目</t>
  </si>
  <si>
    <t>开发区</t>
  </si>
  <si>
    <t>林州市刘家古庄园旅游基础设施建设项目</t>
  </si>
  <si>
    <t>五龙</t>
  </si>
  <si>
    <t>附表二：</t>
  </si>
  <si>
    <t>市本级一般公共预算收支调整表（草案）</t>
  </si>
  <si>
    <t xml:space="preserve"> 单位：万元</t>
  </si>
  <si>
    <t>项   目</t>
  </si>
  <si>
    <t>调整金额</t>
  </si>
  <si>
    <t xml:space="preserve"> 一般公共预算收入</t>
  </si>
  <si>
    <t xml:space="preserve"> 一般公共预算支出</t>
  </si>
  <si>
    <t xml:space="preserve">   转移性收入</t>
  </si>
  <si>
    <t>城乡社区支出</t>
  </si>
  <si>
    <t xml:space="preserve">     债务转贷收入</t>
  </si>
  <si>
    <t>2120399其他城乡社区公共设施支出</t>
  </si>
  <si>
    <t>农林水支出</t>
  </si>
  <si>
    <t>2130153农田建设</t>
  </si>
  <si>
    <t xml:space="preserve">         </t>
  </si>
  <si>
    <t>2130306水利工程运行和维护</t>
  </si>
  <si>
    <t>市本级政府性基金预算收支调整表（草案）</t>
  </si>
  <si>
    <t>政府性基金预算收入</t>
  </si>
  <si>
    <t>政府性基金预算支出</t>
  </si>
  <si>
    <t xml:space="preserve"> 政府性基金收入</t>
  </si>
  <si>
    <t xml:space="preserve"> 城乡社区支出</t>
  </si>
  <si>
    <t xml:space="preserve">    国有土地使用权出让收入</t>
  </si>
  <si>
    <t xml:space="preserve">   2120801征地和拆迁补偿支出</t>
  </si>
  <si>
    <t xml:space="preserve"> 转移性收入</t>
  </si>
  <si>
    <t xml:space="preserve">   2120802土地开发支出</t>
  </si>
  <si>
    <t xml:space="preserve">    债务转贷收入</t>
  </si>
  <si>
    <t xml:space="preserve">   2120810棚户区改造支出</t>
  </si>
  <si>
    <t xml:space="preserve">   2121699其他棚户区改造专项债券收入安排的支出</t>
  </si>
  <si>
    <t xml:space="preserve">   2121999其他国有土地使用权出让收入对应专项债务收入安排的支出</t>
  </si>
  <si>
    <t xml:space="preserve">  其他支出</t>
  </si>
  <si>
    <t xml:space="preserve">  2290402其他地方自行试点项目收益专项债券收入安排的支出</t>
  </si>
  <si>
    <t xml:space="preserve"> 转移性支出</t>
  </si>
  <si>
    <t xml:space="preserve">    补助镇（街道）支出</t>
  </si>
  <si>
    <t xml:space="preserve">    调出资金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</si>
</sst>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楷体"/>
      <family val="3"/>
    </font>
    <font>
      <sz val="18"/>
      <name val="方正小标宋简体"/>
      <family val="4"/>
    </font>
    <font>
      <sz val="10"/>
      <name val="楷体_GB2312"/>
      <family val="0"/>
    </font>
    <font>
      <sz val="12"/>
      <name val="黑体"/>
      <family val="3"/>
    </font>
    <font>
      <b/>
      <sz val="11"/>
      <name val="仿宋_GB2312"/>
      <family val="0"/>
    </font>
    <font>
      <sz val="11"/>
      <name val="仿宋_GB2312"/>
      <family val="0"/>
    </font>
    <font>
      <sz val="20"/>
      <name val="方正小标宋简体"/>
      <family val="4"/>
    </font>
    <font>
      <sz val="12"/>
      <name val="楷体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80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180" fontId="33" fillId="0" borderId="9" xfId="0" applyNumberFormat="1" applyFont="1" applyFill="1" applyBorder="1" applyAlignment="1">
      <alignment horizontal="left" vertical="center" wrapText="1"/>
    </xf>
    <xf numFmtId="180" fontId="33" fillId="0" borderId="9" xfId="0" applyNumberFormat="1" applyFont="1" applyFill="1" applyBorder="1" applyAlignment="1">
      <alignment horizontal="center" vertical="center" wrapText="1"/>
    </xf>
    <xf numFmtId="180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80" fontId="1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11.125" style="0" customWidth="1"/>
    <col min="2" max="2" width="42.50390625" style="0" customWidth="1"/>
    <col min="3" max="3" width="12.50390625" style="0" customWidth="1"/>
    <col min="4" max="4" width="13.00390625" style="0" customWidth="1"/>
    <col min="5" max="5" width="11.875" style="0" customWidth="1"/>
    <col min="7" max="7" width="9.00390625" style="0" hidden="1" customWidth="1"/>
  </cols>
  <sheetData>
    <row r="1" spans="1:5" ht="30" customHeight="1">
      <c r="A1" s="27" t="s">
        <v>0</v>
      </c>
      <c r="B1" s="28"/>
      <c r="C1" s="28"/>
      <c r="D1" s="28"/>
      <c r="E1" s="28"/>
    </row>
    <row r="2" spans="1:5" ht="40.5" customHeight="1">
      <c r="A2" s="29" t="s">
        <v>1</v>
      </c>
      <c r="B2" s="29"/>
      <c r="C2" s="29"/>
      <c r="D2" s="29"/>
      <c r="E2" s="29"/>
    </row>
    <row r="3" spans="1:5" ht="30" customHeight="1">
      <c r="A3" s="30" t="s">
        <v>2</v>
      </c>
      <c r="B3" s="30"/>
      <c r="C3" s="30"/>
      <c r="D3" s="30"/>
      <c r="E3" s="30"/>
    </row>
    <row r="4" spans="1:5" ht="40.5" customHeight="1">
      <c r="A4" s="10" t="s">
        <v>3</v>
      </c>
      <c r="B4" s="10" t="s">
        <v>4</v>
      </c>
      <c r="C4" s="31" t="s">
        <v>5</v>
      </c>
      <c r="D4" s="32"/>
      <c r="E4" s="33"/>
    </row>
    <row r="5" spans="1:5" ht="40.5" customHeight="1">
      <c r="A5" s="10"/>
      <c r="B5" s="10"/>
      <c r="C5" s="10" t="s">
        <v>6</v>
      </c>
      <c r="D5" s="10" t="s">
        <v>7</v>
      </c>
      <c r="E5" s="10" t="s">
        <v>8</v>
      </c>
    </row>
    <row r="6" spans="1:5" ht="34.5" customHeight="1">
      <c r="A6" s="34"/>
      <c r="B6" s="35" t="s">
        <v>9</v>
      </c>
      <c r="C6" s="36">
        <f>SUM(C7:C19)</f>
        <v>39186</v>
      </c>
      <c r="D6" s="36">
        <f>SUM(D7:D19)</f>
        <v>6286</v>
      </c>
      <c r="E6" s="36">
        <f>SUM(E7:E19)</f>
        <v>32900</v>
      </c>
    </row>
    <row r="7" spans="1:5" s="24" customFormat="1" ht="34.5" customHeight="1">
      <c r="A7" s="37">
        <v>1</v>
      </c>
      <c r="B7" s="38" t="s">
        <v>10</v>
      </c>
      <c r="C7" s="39">
        <f aca="true" t="shared" si="0" ref="C7:C18">D7+E7</f>
        <v>2200</v>
      </c>
      <c r="D7" s="39">
        <v>2200</v>
      </c>
      <c r="E7" s="40"/>
    </row>
    <row r="8" spans="1:5" s="24" customFormat="1" ht="34.5" customHeight="1">
      <c r="A8" s="37">
        <v>2</v>
      </c>
      <c r="B8" s="38" t="s">
        <v>11</v>
      </c>
      <c r="C8" s="39">
        <f t="shared" si="0"/>
        <v>3500</v>
      </c>
      <c r="D8" s="39">
        <v>3500</v>
      </c>
      <c r="E8" s="40"/>
    </row>
    <row r="9" spans="1:5" s="24" customFormat="1" ht="34.5" customHeight="1">
      <c r="A9" s="37">
        <v>3</v>
      </c>
      <c r="B9" s="38" t="s">
        <v>12</v>
      </c>
      <c r="C9" s="39">
        <f t="shared" si="0"/>
        <v>257</v>
      </c>
      <c r="D9" s="39">
        <v>257</v>
      </c>
      <c r="E9" s="40"/>
    </row>
    <row r="10" spans="1:5" s="24" customFormat="1" ht="34.5" customHeight="1">
      <c r="A10" s="37">
        <v>4</v>
      </c>
      <c r="B10" s="38" t="s">
        <v>13</v>
      </c>
      <c r="C10" s="39">
        <f t="shared" si="0"/>
        <v>250</v>
      </c>
      <c r="D10" s="39">
        <v>250</v>
      </c>
      <c r="E10" s="40"/>
    </row>
    <row r="11" spans="1:5" s="24" customFormat="1" ht="34.5" customHeight="1">
      <c r="A11" s="37">
        <v>5</v>
      </c>
      <c r="B11" s="38" t="s">
        <v>14</v>
      </c>
      <c r="C11" s="39">
        <f t="shared" si="0"/>
        <v>79</v>
      </c>
      <c r="D11" s="39">
        <v>79</v>
      </c>
      <c r="E11" s="40"/>
    </row>
    <row r="12" spans="1:7" s="25" customFormat="1" ht="34.5" customHeight="1">
      <c r="A12" s="41">
        <v>6</v>
      </c>
      <c r="B12" s="38" t="s">
        <v>15</v>
      </c>
      <c r="C12" s="39">
        <f t="shared" si="0"/>
        <v>8500</v>
      </c>
      <c r="D12" s="39"/>
      <c r="E12" s="42">
        <v>8500</v>
      </c>
      <c r="G12" s="43"/>
    </row>
    <row r="13" spans="1:7" s="25" customFormat="1" ht="34.5" customHeight="1">
      <c r="A13" s="41">
        <v>8</v>
      </c>
      <c r="B13" s="38" t="s">
        <v>16</v>
      </c>
      <c r="C13" s="39">
        <f t="shared" si="0"/>
        <v>200</v>
      </c>
      <c r="D13" s="39"/>
      <c r="E13" s="42">
        <v>200</v>
      </c>
      <c r="G13" s="43"/>
    </row>
    <row r="14" spans="1:7" s="25" customFormat="1" ht="34.5" customHeight="1">
      <c r="A14" s="41">
        <v>9</v>
      </c>
      <c r="B14" s="38" t="s">
        <v>17</v>
      </c>
      <c r="C14" s="39">
        <f t="shared" si="0"/>
        <v>10000</v>
      </c>
      <c r="D14" s="39"/>
      <c r="E14" s="42">
        <v>10000</v>
      </c>
      <c r="G14" s="43"/>
    </row>
    <row r="15" spans="1:7" s="25" customFormat="1" ht="34.5" customHeight="1">
      <c r="A15" s="41">
        <v>11</v>
      </c>
      <c r="B15" s="38" t="s">
        <v>18</v>
      </c>
      <c r="C15" s="39">
        <f>D15+E15</f>
        <v>1500</v>
      </c>
      <c r="D15" s="39"/>
      <c r="E15" s="42">
        <v>1500</v>
      </c>
      <c r="G15" s="25" t="s">
        <v>19</v>
      </c>
    </row>
    <row r="16" spans="1:7" s="25" customFormat="1" ht="34.5" customHeight="1">
      <c r="A16" s="41">
        <v>12</v>
      </c>
      <c r="B16" s="38" t="s">
        <v>20</v>
      </c>
      <c r="C16" s="39">
        <f>D16+E16</f>
        <v>3500</v>
      </c>
      <c r="D16" s="39"/>
      <c r="E16" s="42">
        <v>3500</v>
      </c>
      <c r="G16" s="43"/>
    </row>
    <row r="17" spans="1:7" s="25" customFormat="1" ht="34.5" customHeight="1">
      <c r="A17" s="41">
        <v>13</v>
      </c>
      <c r="B17" s="38" t="s">
        <v>21</v>
      </c>
      <c r="C17" s="39">
        <f>D17+E17</f>
        <v>3700</v>
      </c>
      <c r="D17" s="39"/>
      <c r="E17" s="42">
        <v>3700</v>
      </c>
      <c r="G17" s="43"/>
    </row>
    <row r="18" spans="1:7" s="25" customFormat="1" ht="34.5" customHeight="1">
      <c r="A18" s="41">
        <v>14</v>
      </c>
      <c r="B18" s="38" t="s">
        <v>22</v>
      </c>
      <c r="C18" s="39">
        <f>D18+E18</f>
        <v>4000</v>
      </c>
      <c r="D18" s="39"/>
      <c r="E18" s="42">
        <v>4000</v>
      </c>
      <c r="G18" s="25" t="s">
        <v>23</v>
      </c>
    </row>
    <row r="19" spans="1:7" s="25" customFormat="1" ht="34.5" customHeight="1">
      <c r="A19" s="41">
        <v>15</v>
      </c>
      <c r="B19" s="38" t="s">
        <v>24</v>
      </c>
      <c r="C19" s="39">
        <f>D19+E19</f>
        <v>1500</v>
      </c>
      <c r="D19" s="39"/>
      <c r="E19" s="42">
        <v>1500</v>
      </c>
      <c r="G19" s="25" t="s">
        <v>25</v>
      </c>
    </row>
    <row r="20" s="26" customFormat="1" ht="14.25"/>
    <row r="21" s="26" customFormat="1" ht="14.25"/>
  </sheetData>
  <sheetProtection/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3541666666666667" right="0.2361111111111111" top="0.9840277777777777" bottom="0.6298611111111111" header="0.5118055555555555" footer="0.5118055555555555"/>
  <pageSetup fitToWidth="0" fitToHeight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5">
      <selection activeCell="G21" sqref="G21"/>
    </sheetView>
  </sheetViews>
  <sheetFormatPr defaultColWidth="8.75390625" defaultRowHeight="14.25"/>
  <cols>
    <col min="1" max="1" width="24.875" style="4" customWidth="1"/>
    <col min="2" max="2" width="11.625" style="5" customWidth="1"/>
    <col min="3" max="3" width="28.125" style="4" customWidth="1"/>
    <col min="4" max="4" width="11.375" style="5" customWidth="1"/>
  </cols>
  <sheetData>
    <row r="1" ht="27.75" customHeight="1">
      <c r="A1" s="4" t="s">
        <v>26</v>
      </c>
    </row>
    <row r="2" spans="1:4" ht="30" customHeight="1">
      <c r="A2" s="6" t="s">
        <v>27</v>
      </c>
      <c r="B2" s="7"/>
      <c r="C2" s="6"/>
      <c r="D2" s="7"/>
    </row>
    <row r="3" ht="19.5" customHeight="1">
      <c r="D3" s="8" t="s">
        <v>28</v>
      </c>
    </row>
    <row r="4" spans="1:4" s="1" customFormat="1" ht="27" customHeight="1">
      <c r="A4" s="9" t="s">
        <v>29</v>
      </c>
      <c r="B4" s="10" t="s">
        <v>30</v>
      </c>
      <c r="C4" s="9" t="s">
        <v>29</v>
      </c>
      <c r="D4" s="10" t="s">
        <v>30</v>
      </c>
    </row>
    <row r="5" spans="1:4" s="2" customFormat="1" ht="27" customHeight="1">
      <c r="A5" s="11" t="s">
        <v>31</v>
      </c>
      <c r="B5" s="12">
        <f>B6</f>
        <v>6286</v>
      </c>
      <c r="C5" s="13" t="s">
        <v>32</v>
      </c>
      <c r="D5" s="12">
        <f>SUM(D7:D10)</f>
        <v>6286</v>
      </c>
    </row>
    <row r="6" spans="1:4" s="2" customFormat="1" ht="27" customHeight="1">
      <c r="A6" s="13" t="s">
        <v>33</v>
      </c>
      <c r="B6" s="14">
        <f>B7</f>
        <v>6286</v>
      </c>
      <c r="C6" s="11" t="s">
        <v>34</v>
      </c>
      <c r="D6" s="14"/>
    </row>
    <row r="7" spans="1:4" s="2" customFormat="1" ht="27" customHeight="1">
      <c r="A7" s="15" t="s">
        <v>35</v>
      </c>
      <c r="B7" s="14">
        <v>6286</v>
      </c>
      <c r="C7" s="15" t="s">
        <v>36</v>
      </c>
      <c r="D7" s="14">
        <v>5700</v>
      </c>
    </row>
    <row r="8" spans="1:4" s="3" customFormat="1" ht="27" customHeight="1">
      <c r="A8" s="15"/>
      <c r="B8" s="14"/>
      <c r="C8" s="11" t="s">
        <v>37</v>
      </c>
      <c r="D8" s="14"/>
    </row>
    <row r="9" spans="1:4" s="3" customFormat="1" ht="27" customHeight="1">
      <c r="A9" s="15"/>
      <c r="B9" s="14"/>
      <c r="C9" s="15" t="s">
        <v>38</v>
      </c>
      <c r="D9" s="14">
        <v>507</v>
      </c>
    </row>
    <row r="10" spans="1:4" s="3" customFormat="1" ht="27" customHeight="1">
      <c r="A10" s="15" t="s">
        <v>39</v>
      </c>
      <c r="B10" s="14"/>
      <c r="C10" s="15" t="s">
        <v>40</v>
      </c>
      <c r="D10" s="14">
        <v>79</v>
      </c>
    </row>
    <row r="11" ht="25.5" customHeight="1"/>
    <row r="12" spans="1:4" ht="34.5" customHeight="1">
      <c r="A12" s="6" t="s">
        <v>41</v>
      </c>
      <c r="B12" s="7"/>
      <c r="C12" s="6"/>
      <c r="D12" s="7"/>
    </row>
    <row r="13" ht="21.75" customHeight="1">
      <c r="D13" s="8" t="s">
        <v>28</v>
      </c>
    </row>
    <row r="14" spans="1:4" s="1" customFormat="1" ht="27.75" customHeight="1">
      <c r="A14" s="9" t="s">
        <v>29</v>
      </c>
      <c r="B14" s="10" t="s">
        <v>30</v>
      </c>
      <c r="C14" s="9" t="s">
        <v>29</v>
      </c>
      <c r="D14" s="10" t="s">
        <v>30</v>
      </c>
    </row>
    <row r="15" spans="1:4" s="1" customFormat="1" ht="27.75" customHeight="1">
      <c r="A15" s="13" t="s">
        <v>42</v>
      </c>
      <c r="B15" s="16">
        <f>B17+B19</f>
        <v>-147100</v>
      </c>
      <c r="C15" s="13" t="s">
        <v>43</v>
      </c>
      <c r="D15" s="16">
        <f>D16+D22+D24</f>
        <v>-147100</v>
      </c>
    </row>
    <row r="16" spans="1:4" s="2" customFormat="1" ht="27.75" customHeight="1">
      <c r="A16" s="13" t="s">
        <v>44</v>
      </c>
      <c r="B16" s="14">
        <v>-180000</v>
      </c>
      <c r="C16" s="13" t="s">
        <v>45</v>
      </c>
      <c r="D16" s="17">
        <f>SUM(D17:D21)</f>
        <v>-39742</v>
      </c>
    </row>
    <row r="17" spans="1:4" s="2" customFormat="1" ht="27.75" customHeight="1">
      <c r="A17" s="18" t="s">
        <v>46</v>
      </c>
      <c r="B17" s="14">
        <v>-180000</v>
      </c>
      <c r="C17" s="18" t="s">
        <v>47</v>
      </c>
      <c r="D17" s="19">
        <v>-7085</v>
      </c>
    </row>
    <row r="18" spans="1:4" s="2" customFormat="1" ht="27.75" customHeight="1">
      <c r="A18" s="13" t="s">
        <v>48</v>
      </c>
      <c r="B18" s="20">
        <f>B19</f>
        <v>32900</v>
      </c>
      <c r="C18" s="18" t="s">
        <v>49</v>
      </c>
      <c r="D18" s="19">
        <v>-6200</v>
      </c>
    </row>
    <row r="19" spans="1:4" s="2" customFormat="1" ht="27.75" customHeight="1">
      <c r="A19" s="18" t="s">
        <v>50</v>
      </c>
      <c r="B19" s="20">
        <v>32900</v>
      </c>
      <c r="C19" s="18" t="s">
        <v>51</v>
      </c>
      <c r="D19" s="19">
        <v>-30000</v>
      </c>
    </row>
    <row r="20" spans="1:4" s="2" customFormat="1" ht="27.75" customHeight="1">
      <c r="A20" s="21"/>
      <c r="B20" s="22"/>
      <c r="C20" s="18" t="s">
        <v>52</v>
      </c>
      <c r="D20" s="19">
        <v>-5157</v>
      </c>
    </row>
    <row r="21" spans="1:4" s="2" customFormat="1" ht="45" customHeight="1">
      <c r="A21" s="23"/>
      <c r="B21" s="23"/>
      <c r="C21" s="18" t="s">
        <v>53</v>
      </c>
      <c r="D21" s="19">
        <v>8700</v>
      </c>
    </row>
    <row r="22" spans="1:4" s="2" customFormat="1" ht="27.75" customHeight="1">
      <c r="A22" s="23"/>
      <c r="B22" s="23"/>
      <c r="C22" s="13" t="s">
        <v>54</v>
      </c>
      <c r="D22" s="19">
        <v>17200</v>
      </c>
    </row>
    <row r="23" spans="1:4" s="2" customFormat="1" ht="27.75" customHeight="1">
      <c r="A23" s="21"/>
      <c r="B23" s="22"/>
      <c r="C23" s="18" t="s">
        <v>55</v>
      </c>
      <c r="D23" s="19">
        <v>17200</v>
      </c>
    </row>
    <row r="24" spans="1:4" s="2" customFormat="1" ht="27.75" customHeight="1">
      <c r="A24" s="23"/>
      <c r="B24" s="23"/>
      <c r="C24" s="13" t="s">
        <v>56</v>
      </c>
      <c r="D24" s="19">
        <f>D25+D26</f>
        <v>-124558</v>
      </c>
    </row>
    <row r="25" spans="1:4" s="2" customFormat="1" ht="27.75" customHeight="1">
      <c r="A25" s="21"/>
      <c r="B25" s="22"/>
      <c r="C25" s="18" t="s">
        <v>57</v>
      </c>
      <c r="D25" s="19">
        <v>7000</v>
      </c>
    </row>
    <row r="26" spans="1:4" s="2" customFormat="1" ht="27.75" customHeight="1">
      <c r="A26" s="21"/>
      <c r="B26" s="22"/>
      <c r="C26" s="18" t="s">
        <v>58</v>
      </c>
      <c r="D26" s="19">
        <v>-131558</v>
      </c>
    </row>
  </sheetData>
  <sheetProtection/>
  <mergeCells count="2">
    <mergeCell ref="A2:D2"/>
    <mergeCell ref="A12:D12"/>
  </mergeCells>
  <printOptions/>
  <pageMargins left="1.08" right="0.75" top="0.8659722222222223" bottom="0.2361111111111111" header="1.02361111111111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子鹏</cp:lastModifiedBy>
  <cp:lastPrinted>2021-12-15T07:44:46Z</cp:lastPrinted>
  <dcterms:created xsi:type="dcterms:W3CDTF">2016-09-05T08:02:58Z</dcterms:created>
  <dcterms:modified xsi:type="dcterms:W3CDTF">2023-12-11T03:51:21Z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E7E027AE0B174243B455CF1D4476CB9D</vt:lpwstr>
  </property>
</Properties>
</file>