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客户明细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<sst xmlns="http://schemas.openxmlformats.org/spreadsheetml/2006/main" count="140" uniqueCount="61">
  <si>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脱贫人口小额贷款贴息明细表</t>
  </si>
  <si>
    <t>序号</t>
  </si>
  <si>
    <t>贷款银行</t>
  </si>
  <si>
    <t>贷款人</t>
  </si>
  <si>
    <t>贷款金额（元）</t>
  </si>
  <si>
    <t>借款日</t>
  </si>
  <si>
    <t>到期日</t>
  </si>
  <si>
    <t>年利率</t>
  </si>
  <si>
    <t>贴息率</t>
  </si>
  <si>
    <t>本期付息时间</t>
  </si>
  <si>
    <t>1已贴息金额（元）</t>
  </si>
  <si>
    <t>2已贴息金额（元）</t>
  </si>
  <si>
    <t>3已贴息金额（元）</t>
  </si>
  <si>
    <t>已贴息金额（元）</t>
  </si>
  <si>
    <t>本期申请贴息</t>
  </si>
  <si>
    <t>经营情况</t>
  </si>
  <si>
    <t>贷款用途</t>
  </si>
  <si>
    <t>姓名</t>
  </si>
  <si>
    <t>（%）</t>
  </si>
  <si>
    <t>金额（元）</t>
  </si>
  <si>
    <t>邮储银行</t>
  </si>
  <si>
    <t>申秋梅</t>
  </si>
  <si>
    <t>2022-06-01</t>
  </si>
  <si>
    <t>2023-06-01</t>
  </si>
  <si>
    <t>2023-03-01</t>
  </si>
  <si>
    <t>正常</t>
  </si>
  <si>
    <t>养牛</t>
  </si>
  <si>
    <t>郝相瑞</t>
  </si>
  <si>
    <t>王县青</t>
  </si>
  <si>
    <t>张新平</t>
  </si>
  <si>
    <t>程泷皓</t>
  </si>
  <si>
    <t>苗圃种植</t>
  </si>
  <si>
    <t>梁瑞存</t>
  </si>
  <si>
    <t>王红生</t>
  </si>
  <si>
    <t>2023-01-02</t>
  </si>
  <si>
    <t>2024-01-02</t>
  </si>
  <si>
    <t>2023-03-02</t>
  </si>
  <si>
    <t>生猪养殖</t>
  </si>
  <si>
    <t>徐瑞青</t>
  </si>
  <si>
    <t>2022-03-04</t>
  </si>
  <si>
    <t>2023-03-04</t>
  </si>
  <si>
    <t>香菇种植</t>
  </si>
  <si>
    <t>马红旗</t>
  </si>
  <si>
    <t>于广云</t>
  </si>
  <si>
    <t>2022-06-08</t>
  </si>
  <si>
    <t>2023-06-08</t>
  </si>
  <si>
    <t>2023-03-08</t>
  </si>
  <si>
    <t>购买道路清洗车</t>
  </si>
  <si>
    <t>桑长芬</t>
  </si>
  <si>
    <t>王立山</t>
  </si>
  <si>
    <t>石何茹</t>
  </si>
  <si>
    <t>常文青</t>
  </si>
  <si>
    <t>张青义</t>
  </si>
  <si>
    <t>陈宇宙</t>
  </si>
  <si>
    <t>2022-06-09</t>
  </si>
  <si>
    <t>2023-06-09</t>
  </si>
  <si>
    <t>2023-03-09</t>
  </si>
  <si>
    <t>李建庆</t>
  </si>
  <si>
    <t>2022-03-11</t>
  </si>
  <si>
    <t>2023-03-11</t>
  </si>
  <si>
    <t>种植香菇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</si>
</sst>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####"/>
    <numFmt numFmtId="178" formatCode="0_ "/>
    <numFmt numFmtId="179" formatCode="#,##0.##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.5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22"/>
      <name val="宋体"/>
      <family val="0"/>
    </font>
    <font>
      <b/>
      <sz val="10.5"/>
      <name val="宋体"/>
      <family val="0"/>
    </font>
    <font>
      <b/>
      <sz val="9"/>
      <name val="黑体"/>
      <family val="3"/>
    </font>
    <font>
      <sz val="10"/>
      <color indexed="8"/>
      <name val="Tahoma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0" fontId="9" fillId="0" borderId="0">
      <alignment/>
      <protection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9" fillId="0" borderId="0">
      <alignment/>
      <protection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2" fillId="6" borderId="0" applyProtection="0">
      <alignment vertical="center"/>
    </xf>
    <xf numFmtId="0" fontId="15" fillId="0" borderId="4" applyProtection="0">
      <alignment vertical="center"/>
    </xf>
    <xf numFmtId="0" fontId="12" fillId="7" borderId="0" applyProtection="0">
      <alignment vertical="center"/>
    </xf>
    <xf numFmtId="0" fontId="21" fillId="8" borderId="5" applyProtection="0">
      <alignment vertical="center"/>
    </xf>
    <xf numFmtId="0" fontId="22" fillId="8" borderId="1" applyProtection="0">
      <alignment vertical="center"/>
    </xf>
    <xf numFmtId="0" fontId="9" fillId="0" borderId="0">
      <alignment/>
      <protection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9" fillId="0" borderId="0">
      <alignment/>
      <protection/>
    </xf>
    <xf numFmtId="0" fontId="25" fillId="0" borderId="0">
      <alignment vertical="center"/>
      <protection/>
    </xf>
    <xf numFmtId="0" fontId="26" fillId="0" borderId="8" applyProtection="0">
      <alignment vertical="center"/>
    </xf>
    <xf numFmtId="0" fontId="27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9" fillId="0" borderId="0">
      <alignment/>
      <protection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9" fillId="0" borderId="0">
      <alignment/>
      <protection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9" fillId="0" borderId="0">
      <alignment/>
      <protection/>
    </xf>
    <xf numFmtId="0" fontId="12" fillId="3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常规_利息核算_3" xfId="15"/>
    <cellStyle name="Currency [0]" xfId="16"/>
    <cellStyle name="20% - 强调文字颜色 3" xfId="17"/>
    <cellStyle name="输入" xfId="18"/>
    <cellStyle name="Currency" xfId="19"/>
    <cellStyle name="常规_利息核算_5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利息核算_6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利息核算_8" xfId="43"/>
    <cellStyle name="检查单元格" xfId="44"/>
    <cellStyle name="20% - 强调文字颜色 6" xfId="45"/>
    <cellStyle name="强调文字颜色 2" xfId="46"/>
    <cellStyle name="链接单元格" xfId="47"/>
    <cellStyle name="常规_利息核算_14" xfId="48"/>
    <cellStyle name="常规_Sheet2" xfId="49"/>
    <cellStyle name="汇总" xfId="50"/>
    <cellStyle name="好" xfId="51"/>
    <cellStyle name="适中" xfId="52"/>
    <cellStyle name="20% - 强调文字颜色 5" xfId="53"/>
    <cellStyle name="常规_利息核算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利息核算_10" xfId="66"/>
    <cellStyle name="60% - 强调文字颜色 5" xfId="67"/>
    <cellStyle name="强调文字颜色 6" xfId="68"/>
    <cellStyle name="40% - 强调文字颜色 6" xfId="69"/>
    <cellStyle name="常规_利息核算_11" xfId="70"/>
    <cellStyle name="60% - 强调文字颜色 6" xfId="71"/>
    <cellStyle name="常规_利息核算_4" xfId="72"/>
    <cellStyle name="常规_利息核算_1" xfId="73"/>
    <cellStyle name="常规_利息核算_2" xfId="74"/>
    <cellStyle name="常规_利息核算_7" xfId="75"/>
    <cellStyle name="常规_客户明细表" xfId="76"/>
    <cellStyle name="常规_客户明细表_1" xfId="77"/>
    <cellStyle name="常规_利息核算_9" xfId="78"/>
    <cellStyle name="常规_利息核算_12" xfId="79"/>
    <cellStyle name="常规_利息核算_1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SheetLayoutView="100" workbookViewId="0" topLeftCell="A1">
      <selection activeCell="U21" sqref="U21"/>
    </sheetView>
  </sheetViews>
  <sheetFormatPr defaultColWidth="9.00390625" defaultRowHeight="13.5" customHeight="1"/>
  <cols>
    <col min="1" max="1" width="4.375" style="2" customWidth="1"/>
    <col min="2" max="2" width="8.125" style="2" customWidth="1"/>
    <col min="3" max="3" width="6.375" style="2" customWidth="1"/>
    <col min="4" max="4" width="8.375" style="2" customWidth="1"/>
    <col min="5" max="6" width="9.50390625" style="2" customWidth="1"/>
    <col min="7" max="8" width="9.00390625" style="2" customWidth="1"/>
    <col min="9" max="9" width="10.25390625" style="2" customWidth="1"/>
    <col min="10" max="10" width="9.00390625" style="3" hidden="1" customWidth="1"/>
    <col min="11" max="12" width="9.00390625" style="2" hidden="1" customWidth="1"/>
    <col min="13" max="13" width="10.875" style="2" customWidth="1"/>
    <col min="14" max="14" width="10.875" style="4" customWidth="1"/>
    <col min="15" max="15" width="9.00390625" style="2" customWidth="1"/>
    <col min="16" max="16" width="11.75390625" style="2" customWidth="1"/>
    <col min="17" max="16384" width="9.00390625" style="2" customWidth="1"/>
  </cols>
  <sheetData>
    <row r="1" spans="1:16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1"/>
      <c r="K1" s="6"/>
      <c r="L1" s="6"/>
      <c r="M1" s="22"/>
      <c r="N1" s="23"/>
      <c r="O1" s="6"/>
      <c r="P1" s="6"/>
    </row>
    <row r="2" spans="1:16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7" t="s">
        <v>11</v>
      </c>
      <c r="L2" s="25" t="s">
        <v>12</v>
      </c>
      <c r="M2" s="7" t="s">
        <v>13</v>
      </c>
      <c r="N2" s="26" t="s">
        <v>14</v>
      </c>
      <c r="O2" s="7" t="s">
        <v>15</v>
      </c>
      <c r="P2" s="7" t="s">
        <v>16</v>
      </c>
    </row>
    <row r="3" spans="1:16" ht="15" customHeight="1">
      <c r="A3" s="8"/>
      <c r="B3" s="8"/>
      <c r="C3" s="9" t="s">
        <v>17</v>
      </c>
      <c r="D3" s="8"/>
      <c r="E3" s="8"/>
      <c r="F3" s="8"/>
      <c r="G3" s="9" t="s">
        <v>18</v>
      </c>
      <c r="H3" s="9" t="s">
        <v>18</v>
      </c>
      <c r="I3" s="8"/>
      <c r="J3" s="27"/>
      <c r="K3" s="8"/>
      <c r="L3" s="28"/>
      <c r="M3" s="29"/>
      <c r="N3" s="30" t="s">
        <v>19</v>
      </c>
      <c r="O3" s="8"/>
      <c r="P3" s="8"/>
    </row>
    <row r="4" spans="1:16" ht="13.5" customHeight="1">
      <c r="A4" s="10">
        <v>1</v>
      </c>
      <c r="B4" s="11" t="s">
        <v>20</v>
      </c>
      <c r="C4" s="12" t="s">
        <v>21</v>
      </c>
      <c r="D4" s="13">
        <v>20000</v>
      </c>
      <c r="E4" s="12" t="s">
        <v>22</v>
      </c>
      <c r="F4" s="12" t="s">
        <v>23</v>
      </c>
      <c r="G4" s="14">
        <v>3.7</v>
      </c>
      <c r="H4" s="15">
        <v>100</v>
      </c>
      <c r="I4" s="12" t="s">
        <v>24</v>
      </c>
      <c r="J4" s="31">
        <v>184.49</v>
      </c>
      <c r="K4" s="31">
        <v>184.49</v>
      </c>
      <c r="L4" s="32"/>
      <c r="M4" s="33">
        <f aca="true" t="shared" si="0" ref="M4:M23">SUM(J4:L4)</f>
        <v>368.98</v>
      </c>
      <c r="N4" s="34">
        <v>182.47</v>
      </c>
      <c r="O4" s="35" t="s">
        <v>25</v>
      </c>
      <c r="P4" s="10" t="s">
        <v>26</v>
      </c>
    </row>
    <row r="5" spans="1:16" ht="13.5" customHeight="1">
      <c r="A5" s="10">
        <v>2</v>
      </c>
      <c r="B5" s="11" t="s">
        <v>20</v>
      </c>
      <c r="C5" s="12" t="s">
        <v>27</v>
      </c>
      <c r="D5" s="13">
        <v>20000</v>
      </c>
      <c r="E5" s="12" t="s">
        <v>22</v>
      </c>
      <c r="F5" s="12" t="s">
        <v>23</v>
      </c>
      <c r="G5" s="14">
        <v>3.7</v>
      </c>
      <c r="H5" s="15">
        <v>100</v>
      </c>
      <c r="I5" s="12" t="s">
        <v>24</v>
      </c>
      <c r="J5" s="31">
        <v>184.49</v>
      </c>
      <c r="K5" s="31">
        <v>184.49</v>
      </c>
      <c r="L5" s="32"/>
      <c r="M5" s="33">
        <f t="shared" si="0"/>
        <v>368.98</v>
      </c>
      <c r="N5" s="34">
        <v>182.47</v>
      </c>
      <c r="O5" s="35" t="s">
        <v>25</v>
      </c>
      <c r="P5" s="10" t="s">
        <v>26</v>
      </c>
    </row>
    <row r="6" spans="1:16" ht="13.5" customHeight="1">
      <c r="A6" s="10">
        <v>3</v>
      </c>
      <c r="B6" s="11" t="s">
        <v>20</v>
      </c>
      <c r="C6" s="12" t="s">
        <v>28</v>
      </c>
      <c r="D6" s="13">
        <v>20000</v>
      </c>
      <c r="E6" s="12" t="s">
        <v>22</v>
      </c>
      <c r="F6" s="12" t="s">
        <v>23</v>
      </c>
      <c r="G6" s="14">
        <v>3.7</v>
      </c>
      <c r="H6" s="15">
        <v>100</v>
      </c>
      <c r="I6" s="12" t="s">
        <v>24</v>
      </c>
      <c r="J6" s="31">
        <v>184.49</v>
      </c>
      <c r="K6" s="31">
        <v>184.49</v>
      </c>
      <c r="L6" s="32"/>
      <c r="M6" s="33">
        <f t="shared" si="0"/>
        <v>368.98</v>
      </c>
      <c r="N6" s="34">
        <v>182.47</v>
      </c>
      <c r="O6" s="35" t="s">
        <v>25</v>
      </c>
      <c r="P6" s="10" t="s">
        <v>26</v>
      </c>
    </row>
    <row r="7" spans="1:16" ht="13.5" customHeight="1">
      <c r="A7" s="10">
        <v>4</v>
      </c>
      <c r="B7" s="11" t="s">
        <v>20</v>
      </c>
      <c r="C7" s="12" t="s">
        <v>29</v>
      </c>
      <c r="D7" s="13">
        <v>20000</v>
      </c>
      <c r="E7" s="12" t="s">
        <v>22</v>
      </c>
      <c r="F7" s="12" t="s">
        <v>23</v>
      </c>
      <c r="G7" s="14">
        <v>3.7</v>
      </c>
      <c r="H7" s="15">
        <v>100</v>
      </c>
      <c r="I7" s="12" t="s">
        <v>24</v>
      </c>
      <c r="J7" s="31">
        <v>184.49</v>
      </c>
      <c r="K7" s="31">
        <v>184.49</v>
      </c>
      <c r="L7" s="32"/>
      <c r="M7" s="33">
        <f t="shared" si="0"/>
        <v>368.98</v>
      </c>
      <c r="N7" s="34">
        <v>182.47</v>
      </c>
      <c r="O7" s="35" t="s">
        <v>25</v>
      </c>
      <c r="P7" s="10" t="s">
        <v>26</v>
      </c>
    </row>
    <row r="8" spans="1:16" ht="13.5" customHeight="1">
      <c r="A8" s="10">
        <v>5</v>
      </c>
      <c r="B8" s="11" t="s">
        <v>20</v>
      </c>
      <c r="C8" s="12" t="s">
        <v>30</v>
      </c>
      <c r="D8" s="13">
        <v>10000</v>
      </c>
      <c r="E8" s="12" t="s">
        <v>22</v>
      </c>
      <c r="F8" s="12" t="s">
        <v>23</v>
      </c>
      <c r="G8" s="14">
        <v>3.7</v>
      </c>
      <c r="H8" s="15">
        <v>100</v>
      </c>
      <c r="I8" s="12" t="s">
        <v>24</v>
      </c>
      <c r="J8" s="31">
        <v>92.25</v>
      </c>
      <c r="K8" s="31">
        <v>92.25</v>
      </c>
      <c r="L8" s="32"/>
      <c r="M8" s="33">
        <f t="shared" si="0"/>
        <v>184.5</v>
      </c>
      <c r="N8" s="34">
        <v>91.23</v>
      </c>
      <c r="O8" s="35" t="s">
        <v>25</v>
      </c>
      <c r="P8" s="10" t="s">
        <v>31</v>
      </c>
    </row>
    <row r="9" spans="1:16" ht="13.5" customHeight="1">
      <c r="A9" s="10">
        <v>6</v>
      </c>
      <c r="B9" s="11" t="s">
        <v>20</v>
      </c>
      <c r="C9" s="12" t="s">
        <v>32</v>
      </c>
      <c r="D9" s="13">
        <v>10000</v>
      </c>
      <c r="E9" s="12" t="s">
        <v>22</v>
      </c>
      <c r="F9" s="12" t="s">
        <v>23</v>
      </c>
      <c r="G9" s="14">
        <v>3.7</v>
      </c>
      <c r="H9" s="15">
        <v>100</v>
      </c>
      <c r="I9" s="12" t="s">
        <v>24</v>
      </c>
      <c r="J9" s="31">
        <v>92.25</v>
      </c>
      <c r="K9" s="31">
        <v>92.25</v>
      </c>
      <c r="L9" s="32"/>
      <c r="M9" s="33">
        <f t="shared" si="0"/>
        <v>184.5</v>
      </c>
      <c r="N9" s="34">
        <v>91.23</v>
      </c>
      <c r="O9" s="35" t="s">
        <v>25</v>
      </c>
      <c r="P9" s="10" t="s">
        <v>31</v>
      </c>
    </row>
    <row r="10" spans="1:16" ht="13.5" customHeight="1">
      <c r="A10" s="10">
        <v>7</v>
      </c>
      <c r="B10" s="11" t="s">
        <v>20</v>
      </c>
      <c r="C10" s="12" t="s">
        <v>33</v>
      </c>
      <c r="D10" s="13">
        <v>50000</v>
      </c>
      <c r="E10" s="12" t="s">
        <v>34</v>
      </c>
      <c r="F10" s="12" t="s">
        <v>35</v>
      </c>
      <c r="G10" s="14">
        <v>3.65</v>
      </c>
      <c r="H10" s="15">
        <v>100</v>
      </c>
      <c r="I10" s="12" t="s">
        <v>36</v>
      </c>
      <c r="J10" s="13">
        <v>155</v>
      </c>
      <c r="K10" s="13"/>
      <c r="L10" s="32"/>
      <c r="M10" s="33">
        <f t="shared" si="0"/>
        <v>155</v>
      </c>
      <c r="N10" s="34">
        <v>450</v>
      </c>
      <c r="O10" s="35" t="s">
        <v>25</v>
      </c>
      <c r="P10" s="10" t="s">
        <v>37</v>
      </c>
    </row>
    <row r="11" spans="1:16" ht="13.5" customHeight="1">
      <c r="A11" s="10">
        <v>8</v>
      </c>
      <c r="B11" s="11" t="s">
        <v>20</v>
      </c>
      <c r="C11" s="12" t="s">
        <v>38</v>
      </c>
      <c r="D11" s="13">
        <v>10000</v>
      </c>
      <c r="E11" s="12" t="s">
        <v>39</v>
      </c>
      <c r="F11" s="12" t="s">
        <v>40</v>
      </c>
      <c r="G11" s="14">
        <v>3.7</v>
      </c>
      <c r="H11" s="15">
        <v>100</v>
      </c>
      <c r="I11" s="12" t="s">
        <v>40</v>
      </c>
      <c r="J11" s="31">
        <v>92.25</v>
      </c>
      <c r="K11" s="31">
        <v>92.25</v>
      </c>
      <c r="L11" s="31">
        <v>92.25</v>
      </c>
      <c r="M11" s="33">
        <f t="shared" si="0"/>
        <v>276.75</v>
      </c>
      <c r="N11" s="34">
        <v>91.23</v>
      </c>
      <c r="O11" s="35" t="s">
        <v>25</v>
      </c>
      <c r="P11" s="10" t="s">
        <v>41</v>
      </c>
    </row>
    <row r="12" spans="1:16" ht="13.5" customHeight="1">
      <c r="A12" s="10">
        <v>9</v>
      </c>
      <c r="B12" s="11" t="s">
        <v>20</v>
      </c>
      <c r="C12" s="12" t="s">
        <v>42</v>
      </c>
      <c r="D12" s="13">
        <v>10000</v>
      </c>
      <c r="E12" s="12" t="s">
        <v>39</v>
      </c>
      <c r="F12" s="12" t="s">
        <v>40</v>
      </c>
      <c r="G12" s="14">
        <v>3.7</v>
      </c>
      <c r="H12" s="15">
        <v>100</v>
      </c>
      <c r="I12" s="12" t="s">
        <v>40</v>
      </c>
      <c r="J12" s="31">
        <v>92.25</v>
      </c>
      <c r="K12" s="31">
        <v>92.25</v>
      </c>
      <c r="L12" s="31">
        <v>92.25</v>
      </c>
      <c r="M12" s="33">
        <f t="shared" si="0"/>
        <v>276.75</v>
      </c>
      <c r="N12" s="34">
        <v>91.23</v>
      </c>
      <c r="O12" s="35" t="s">
        <v>25</v>
      </c>
      <c r="P12" s="10" t="s">
        <v>41</v>
      </c>
    </row>
    <row r="13" spans="1:16" ht="13.5" customHeight="1">
      <c r="A13" s="10">
        <v>10</v>
      </c>
      <c r="B13" s="11" t="s">
        <v>20</v>
      </c>
      <c r="C13" s="12" t="s">
        <v>43</v>
      </c>
      <c r="D13" s="13">
        <v>12400</v>
      </c>
      <c r="E13" s="12" t="s">
        <v>44</v>
      </c>
      <c r="F13" s="12" t="s">
        <v>45</v>
      </c>
      <c r="G13" s="14">
        <v>3.7</v>
      </c>
      <c r="H13" s="15">
        <v>100</v>
      </c>
      <c r="I13" s="12" t="s">
        <v>46</v>
      </c>
      <c r="J13" s="31">
        <v>114.39</v>
      </c>
      <c r="K13" s="31">
        <v>114.39</v>
      </c>
      <c r="L13" s="32"/>
      <c r="M13" s="33">
        <f t="shared" si="0"/>
        <v>228.78</v>
      </c>
      <c r="N13" s="34">
        <v>113.13</v>
      </c>
      <c r="O13" s="35" t="s">
        <v>25</v>
      </c>
      <c r="P13" s="10" t="s">
        <v>47</v>
      </c>
    </row>
    <row r="14" spans="1:16" ht="13.5" customHeight="1">
      <c r="A14" s="10">
        <v>11</v>
      </c>
      <c r="B14" s="11" t="s">
        <v>20</v>
      </c>
      <c r="C14" s="12" t="s">
        <v>48</v>
      </c>
      <c r="D14" s="13">
        <v>24800</v>
      </c>
      <c r="E14" s="12" t="s">
        <v>44</v>
      </c>
      <c r="F14" s="12" t="s">
        <v>45</v>
      </c>
      <c r="G14" s="14">
        <v>3.7</v>
      </c>
      <c r="H14" s="15">
        <v>100</v>
      </c>
      <c r="I14" s="12" t="s">
        <v>46</v>
      </c>
      <c r="J14" s="31">
        <v>228.77</v>
      </c>
      <c r="K14" s="31">
        <v>228.77</v>
      </c>
      <c r="L14" s="32"/>
      <c r="M14" s="33">
        <f t="shared" si="0"/>
        <v>457.54</v>
      </c>
      <c r="N14" s="34">
        <v>226.26</v>
      </c>
      <c r="O14" s="35" t="s">
        <v>25</v>
      </c>
      <c r="P14" s="10" t="s">
        <v>47</v>
      </c>
    </row>
    <row r="15" spans="1:16" ht="13.5" customHeight="1">
      <c r="A15" s="10">
        <v>12</v>
      </c>
      <c r="B15" s="11" t="s">
        <v>20</v>
      </c>
      <c r="C15" s="12" t="s">
        <v>49</v>
      </c>
      <c r="D15" s="13">
        <v>24800</v>
      </c>
      <c r="E15" s="12" t="s">
        <v>44</v>
      </c>
      <c r="F15" s="12" t="s">
        <v>45</v>
      </c>
      <c r="G15" s="14">
        <v>3.7</v>
      </c>
      <c r="H15" s="15">
        <v>100</v>
      </c>
      <c r="I15" s="12" t="s">
        <v>46</v>
      </c>
      <c r="J15" s="31">
        <v>228.77</v>
      </c>
      <c r="K15" s="31">
        <v>228.77</v>
      </c>
      <c r="L15" s="32"/>
      <c r="M15" s="33">
        <f t="shared" si="0"/>
        <v>457.54</v>
      </c>
      <c r="N15" s="34">
        <v>226.26</v>
      </c>
      <c r="O15" s="35" t="s">
        <v>25</v>
      </c>
      <c r="P15" s="10" t="s">
        <v>47</v>
      </c>
    </row>
    <row r="16" spans="1:16" ht="13.5" customHeight="1">
      <c r="A16" s="10">
        <v>13</v>
      </c>
      <c r="B16" s="11" t="s">
        <v>20</v>
      </c>
      <c r="C16" s="12" t="s">
        <v>50</v>
      </c>
      <c r="D16" s="13">
        <v>12400</v>
      </c>
      <c r="E16" s="12" t="s">
        <v>44</v>
      </c>
      <c r="F16" s="12" t="s">
        <v>45</v>
      </c>
      <c r="G16" s="14">
        <v>3.7</v>
      </c>
      <c r="H16" s="15">
        <v>100</v>
      </c>
      <c r="I16" s="12" t="s">
        <v>46</v>
      </c>
      <c r="J16" s="31">
        <v>114.39</v>
      </c>
      <c r="K16" s="31">
        <v>114.39</v>
      </c>
      <c r="L16" s="32"/>
      <c r="M16" s="33">
        <f t="shared" si="0"/>
        <v>228.78</v>
      </c>
      <c r="N16" s="34">
        <v>113.13</v>
      </c>
      <c r="O16" s="35" t="s">
        <v>25</v>
      </c>
      <c r="P16" s="10" t="s">
        <v>47</v>
      </c>
    </row>
    <row r="17" spans="1:16" s="1" customFormat="1" ht="13.5" customHeight="1">
      <c r="A17" s="16">
        <v>14</v>
      </c>
      <c r="B17" s="17" t="s">
        <v>20</v>
      </c>
      <c r="C17" s="12" t="s">
        <v>51</v>
      </c>
      <c r="D17" s="13">
        <v>12400</v>
      </c>
      <c r="E17" s="12" t="s">
        <v>44</v>
      </c>
      <c r="F17" s="12" t="s">
        <v>45</v>
      </c>
      <c r="G17" s="14">
        <v>3.7</v>
      </c>
      <c r="H17" s="18">
        <v>100</v>
      </c>
      <c r="I17" s="12" t="s">
        <v>46</v>
      </c>
      <c r="J17" s="31">
        <v>114.39</v>
      </c>
      <c r="K17" s="31">
        <v>114.39</v>
      </c>
      <c r="L17" s="32"/>
      <c r="M17" s="36">
        <f t="shared" si="0"/>
        <v>228.78</v>
      </c>
      <c r="N17" s="34">
        <v>113.13</v>
      </c>
      <c r="O17" s="37" t="s">
        <v>25</v>
      </c>
      <c r="P17" s="10" t="s">
        <v>47</v>
      </c>
    </row>
    <row r="18" spans="1:16" ht="13.5" customHeight="1">
      <c r="A18" s="10">
        <v>15</v>
      </c>
      <c r="B18" s="11" t="s">
        <v>20</v>
      </c>
      <c r="C18" s="12" t="s">
        <v>52</v>
      </c>
      <c r="D18" s="13">
        <v>12400</v>
      </c>
      <c r="E18" s="12" t="s">
        <v>44</v>
      </c>
      <c r="F18" s="12" t="s">
        <v>45</v>
      </c>
      <c r="G18" s="14">
        <v>3.7</v>
      </c>
      <c r="H18" s="15">
        <v>100</v>
      </c>
      <c r="I18" s="12" t="s">
        <v>46</v>
      </c>
      <c r="J18" s="31">
        <v>114.39</v>
      </c>
      <c r="K18" s="31">
        <v>114.39</v>
      </c>
      <c r="L18" s="32"/>
      <c r="M18" s="33">
        <f t="shared" si="0"/>
        <v>228.78</v>
      </c>
      <c r="N18" s="34">
        <v>113.13</v>
      </c>
      <c r="O18" s="35" t="s">
        <v>25</v>
      </c>
      <c r="P18" s="10" t="s">
        <v>47</v>
      </c>
    </row>
    <row r="19" spans="1:16" ht="13.5" customHeight="1">
      <c r="A19" s="10">
        <v>16</v>
      </c>
      <c r="B19" s="11" t="s">
        <v>20</v>
      </c>
      <c r="C19" s="12" t="s">
        <v>53</v>
      </c>
      <c r="D19" s="13">
        <v>10000</v>
      </c>
      <c r="E19" s="12" t="s">
        <v>54</v>
      </c>
      <c r="F19" s="12" t="s">
        <v>55</v>
      </c>
      <c r="G19" s="14">
        <v>3.7</v>
      </c>
      <c r="H19" s="15">
        <v>100</v>
      </c>
      <c r="I19" s="12" t="s">
        <v>56</v>
      </c>
      <c r="J19" s="31">
        <v>92.25</v>
      </c>
      <c r="K19" s="31">
        <v>92.25</v>
      </c>
      <c r="L19" s="32"/>
      <c r="M19" s="33">
        <f t="shared" si="0"/>
        <v>184.5</v>
      </c>
      <c r="N19" s="34">
        <v>91.23</v>
      </c>
      <c r="O19" s="35" t="s">
        <v>25</v>
      </c>
      <c r="P19" s="10" t="s">
        <v>31</v>
      </c>
    </row>
    <row r="20" spans="1:16" ht="13.5" customHeight="1">
      <c r="A20" s="10">
        <v>17</v>
      </c>
      <c r="B20" s="11" t="s">
        <v>20</v>
      </c>
      <c r="C20" s="12" t="s">
        <v>57</v>
      </c>
      <c r="D20" s="13">
        <v>10000</v>
      </c>
      <c r="E20" s="12" t="s">
        <v>58</v>
      </c>
      <c r="F20" s="12" t="s">
        <v>59</v>
      </c>
      <c r="G20" s="14">
        <v>3.7</v>
      </c>
      <c r="H20" s="15">
        <v>100</v>
      </c>
      <c r="I20" s="12" t="s">
        <v>59</v>
      </c>
      <c r="J20" s="31">
        <v>92.25</v>
      </c>
      <c r="K20" s="31">
        <v>92.25</v>
      </c>
      <c r="L20" s="31">
        <v>92.25</v>
      </c>
      <c r="M20" s="33">
        <f t="shared" si="0"/>
        <v>276.75</v>
      </c>
      <c r="N20" s="34">
        <v>91.23</v>
      </c>
      <c r="O20" s="35" t="s">
        <v>25</v>
      </c>
      <c r="P20" s="10" t="s">
        <v>60</v>
      </c>
    </row>
    <row r="21" spans="1:16" ht="13.5" customHeight="1">
      <c r="A21" s="19"/>
      <c r="D21" s="20">
        <f>SUM(D4:D20)</f>
        <v>289200</v>
      </c>
      <c r="M21" s="38">
        <f>SUM(M4:M20)</f>
        <v>4844.87</v>
      </c>
      <c r="N21" s="38">
        <f>SUM(N4:N20)</f>
        <v>2632.3000000000006</v>
      </c>
      <c r="P21" s="10"/>
    </row>
  </sheetData>
  <sheetProtection/>
  <mergeCells count="13">
    <mergeCell ref="A1:P1"/>
    <mergeCell ref="A2:A3"/>
    <mergeCell ref="B2:B3"/>
    <mergeCell ref="D2:D3"/>
    <mergeCell ref="E2:E3"/>
    <mergeCell ref="F2:F3"/>
    <mergeCell ref="I2:I3"/>
    <mergeCell ref="J2:J3"/>
    <mergeCell ref="K2:K3"/>
    <mergeCell ref="L2:L3"/>
    <mergeCell ref="M2:M3"/>
    <mergeCell ref="O2:O3"/>
    <mergeCell ref="P2:P3"/>
  </mergeCells>
  <printOptions/>
  <pageMargins left="0.19652777777777777" right="0.19652777777777777" top="0.19652777777777777" bottom="0.19652777777777777" header="0.5111111111111111" footer="0.511111111111111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2020-02-09T10:45:44Z</dcterms:created>
  <dcterms:modified xsi:type="dcterms:W3CDTF">2023-02-27T00:49:06Z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  <property fmtid="{D5CDD505-2E9C-101B-9397-08002B2CF9AE}" pid="6" name="I">
    <vt:lpwstr>1B504BD1B2C945668D6776A13076B388</vt:lpwstr>
  </property>
  <property fmtid="{D5CDD505-2E9C-101B-9397-08002B2CF9AE}" pid="7" name="commonda">
    <vt:lpwstr>eyJoZGlkIjoiZGViNmIyNmQ1NTMwMjEwM2IyODEwMDFlZjJlYjdjN2MifQ==</vt:lpwstr>
  </property>
</Properties>
</file>